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o\Desktop\CUENTA ANUAL 2024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20490" windowHeight="7155"/>
  </bookViews>
  <sheets>
    <sheet name="EVHP" sheetId="1" r:id="rId1"/>
  </sheets>
  <definedNames>
    <definedName name="ANEXO">#REF!</definedName>
    <definedName name="_xlnm.Print_Area" localSheetId="0">EVHP!$A$1:$H$50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G7" i="1"/>
  <c r="C7" i="1"/>
  <c r="C23" i="1" s="1"/>
  <c r="C41" i="1" l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<sst xmlns="http://schemas.openxmlformats.org/spreadsheetml/2006/main" count="43" uniqueCount="33">
  <si>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</si>
  <si>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</si>
  <si>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</si>
  <si>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</si>
  <si>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</si>
  <si>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</si>
  <si>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</si>
  <si>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</si>
  <si>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</si>
  <si>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</si>
  <si>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</si>
  <si>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</si>
  <si>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</si>
  <si>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</si>
  <si>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</si>
  <si>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</si>
  <si>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</si>
  <si>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</si>
  <si>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</si>
  <si>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</si>
  <si>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</si>
  <si>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</si>
  <si>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</si>
  <si>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</si>
  <si>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</si>
  <si>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</si>
  <si>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JUNTA MUNICIPAL DE AGUA Y SANEAMIENTO DE SANTA ISABEL</t>
  </si>
  <si>
    <t>Del 01 de Enero al 31 de Diciembre de 2024 y del 01 de enero al 31 de diciembre de 2023</t>
  </si>
  <si>
    <t>LCF. DANIELA MIRANDA GRANILLO</t>
  </si>
  <si>
    <t>C. NOHELY LÓPEZ MONGE</t>
  </si>
  <si>
    <t>DIRECTORA EJECUTIVA</t>
  </si>
  <si>
    <t>DIRECTORA FINANCIERA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</si>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</sst>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/>
  <dimension ref="B1:H109"/>
  <sheetViews>
    <sheetView tabSelected="1" view="pageBreakPreview" topLeftCell="A22" zoomScale="60" zoomScaleNormal="80" workbookViewId="0">
      <selection activeCell="C46" sqref="C46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3" t="s">
        <v>26</v>
      </c>
      <c r="C2" s="34"/>
      <c r="D2" s="34"/>
      <c r="E2" s="34"/>
      <c r="F2" s="34"/>
      <c r="G2" s="35"/>
    </row>
    <row r="3" spans="2:8" x14ac:dyDescent="0.2">
      <c r="B3" s="36" t="s">
        <v>1</v>
      </c>
      <c r="C3" s="37"/>
      <c r="D3" s="37"/>
      <c r="E3" s="37"/>
      <c r="F3" s="37"/>
      <c r="G3" s="38"/>
    </row>
    <row r="4" spans="2:8" ht="15" thickBot="1" x14ac:dyDescent="0.25">
      <c r="B4" s="39" t="s">
        <v>27</v>
      </c>
      <c r="C4" s="40"/>
      <c r="D4" s="40"/>
      <c r="E4" s="40"/>
      <c r="F4" s="40"/>
      <c r="G4" s="41"/>
    </row>
    <row r="5" spans="2:8" ht="50.1" customHeight="1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19</v>
      </c>
      <c r="C7" s="15">
        <f>SUM(C8,C9,C10)</f>
        <v>22935801.620000001</v>
      </c>
      <c r="D7" s="12"/>
      <c r="E7" s="20"/>
      <c r="F7" s="12"/>
      <c r="G7" s="4">
        <f>SUM(C7:F7)</f>
        <v>22935801.620000001</v>
      </c>
    </row>
    <row r="8" spans="2:8" x14ac:dyDescent="0.2">
      <c r="B8" s="5" t="s">
        <v>8</v>
      </c>
      <c r="C8" s="16">
        <v>22584429.620000001</v>
      </c>
      <c r="D8" s="13"/>
      <c r="E8" s="21"/>
      <c r="F8" s="13"/>
      <c r="G8" s="6">
        <f>SUM(C8:F8)</f>
        <v>22584429.620000001</v>
      </c>
    </row>
    <row r="9" spans="2:8" x14ac:dyDescent="0.2">
      <c r="B9" s="5" t="s">
        <v>9</v>
      </c>
      <c r="C9" s="16">
        <v>351372</v>
      </c>
      <c r="D9" s="13"/>
      <c r="E9" s="21"/>
      <c r="F9" s="13"/>
      <c r="G9" s="6">
        <f>SUM(C9:F9)</f>
        <v>351372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20</v>
      </c>
      <c r="C12" s="12"/>
      <c r="D12" s="15">
        <f>SUM(D14,D15,D16,D17,)</f>
        <v>-200231.29</v>
      </c>
      <c r="E12" s="23">
        <f>SUM(E13)</f>
        <v>1047914.42</v>
      </c>
      <c r="F12" s="12"/>
      <c r="G12" s="4">
        <f>SUM(C12:F12)</f>
        <v>847683.13</v>
      </c>
    </row>
    <row r="13" spans="2:8" x14ac:dyDescent="0.2">
      <c r="B13" s="5" t="s">
        <v>11</v>
      </c>
      <c r="C13" s="13"/>
      <c r="D13" s="13"/>
      <c r="E13" s="24">
        <v>1047914.42</v>
      </c>
      <c r="F13" s="13"/>
      <c r="G13" s="6">
        <f>SUM(C13:F13)</f>
        <v>1047914.42</v>
      </c>
    </row>
    <row r="14" spans="2:8" x14ac:dyDescent="0.2">
      <c r="B14" s="5" t="s">
        <v>12</v>
      </c>
      <c r="C14" s="13"/>
      <c r="D14" s="16">
        <v>-200231.29</v>
      </c>
      <c r="E14" s="21"/>
      <c r="F14" s="13"/>
      <c r="G14" s="6">
        <f>SUM(C14:F14)</f>
        <v>-200231.29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0</v>
      </c>
      <c r="E17" s="21"/>
      <c r="F17" s="13"/>
      <c r="G17" s="6">
        <f>D17</f>
        <v>0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21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22</v>
      </c>
      <c r="C23" s="15">
        <f>SUM(C7)</f>
        <v>22935801.620000001</v>
      </c>
      <c r="D23" s="15">
        <f>SUM(D12)</f>
        <v>-200231.29</v>
      </c>
      <c r="E23" s="23">
        <f>E12</f>
        <v>1047914.42</v>
      </c>
      <c r="F23" s="15">
        <f>SUM(F19)</f>
        <v>0</v>
      </c>
      <c r="G23" s="4">
        <f>SUM(C23:F23)</f>
        <v>23783484.750000004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23</v>
      </c>
      <c r="C25" s="15">
        <f>SUM(C26:C28)</f>
        <v>4272126.25</v>
      </c>
      <c r="D25" s="12"/>
      <c r="E25" s="20"/>
      <c r="F25" s="12"/>
      <c r="G25" s="4">
        <f>C25</f>
        <v>4272126.25</v>
      </c>
    </row>
    <row r="26" spans="2:7" x14ac:dyDescent="0.2">
      <c r="B26" s="5" t="s">
        <v>8</v>
      </c>
      <c r="C26" s="16">
        <v>4272126.25</v>
      </c>
      <c r="D26" s="13"/>
      <c r="E26" s="21"/>
      <c r="F26" s="13"/>
      <c r="G26" s="6">
        <f>C26</f>
        <v>4272126.25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24</v>
      </c>
      <c r="C30" s="12"/>
      <c r="D30" s="15">
        <f>D32</f>
        <v>1175014.1299999999</v>
      </c>
      <c r="E30" s="23">
        <f>SUM(E31:E35)</f>
        <v>-611318.549999999</v>
      </c>
      <c r="F30" s="12"/>
      <c r="G30" s="4">
        <f>SUM(D30:E30)</f>
        <v>563695.58000000089</v>
      </c>
    </row>
    <row r="31" spans="2:7" x14ac:dyDescent="0.2">
      <c r="B31" s="5" t="s">
        <v>11</v>
      </c>
      <c r="C31" s="13"/>
      <c r="D31" s="13"/>
      <c r="E31" s="24">
        <v>436595.87</v>
      </c>
      <c r="F31" s="13"/>
      <c r="G31" s="6">
        <f>SUM(E31)</f>
        <v>436595.87</v>
      </c>
    </row>
    <row r="32" spans="2:7" x14ac:dyDescent="0.2">
      <c r="B32" s="5" t="s">
        <v>12</v>
      </c>
      <c r="C32" s="13"/>
      <c r="D32" s="16">
        <v>1175014.1299999999</v>
      </c>
      <c r="E32" s="24">
        <v>-1047914.419999999</v>
      </c>
      <c r="F32" s="13"/>
      <c r="G32" s="6">
        <f>SUM(D32:E32)</f>
        <v>127099.71000000089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9" customHeight="1" x14ac:dyDescent="0.2">
      <c r="B37" s="31" t="s">
        <v>25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32</v>
      </c>
      <c r="C41" s="17">
        <f>SUM(C23,C25)</f>
        <v>27207927.870000001</v>
      </c>
      <c r="D41" s="17">
        <f>SUM(D23,D30)</f>
        <v>974782.83999999985</v>
      </c>
      <c r="E41" s="25">
        <f>SUM(E30,E23)</f>
        <v>436595.87000000104</v>
      </c>
      <c r="F41" s="17">
        <f>SUM(F37,F23)</f>
        <v>0</v>
      </c>
      <c r="G41" s="7">
        <f>SUM(C41:F41)</f>
        <v>28619306.580000002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0"/>
    </row>
    <row r="46" spans="2:7" s="29" customFormat="1" x14ac:dyDescent="0.2"/>
    <row r="47" spans="2:7" s="29" customFormat="1" x14ac:dyDescent="0.2"/>
    <row r="48" spans="2:7" s="29" customFormat="1" x14ac:dyDescent="0.2"/>
    <row r="49" spans="2:4" s="29" customFormat="1" x14ac:dyDescent="0.2">
      <c r="B49" s="29" t="s">
        <v>28</v>
      </c>
      <c r="D49" s="29" t="s">
        <v>29</v>
      </c>
    </row>
    <row r="50" spans="2:4" s="29" customFormat="1" x14ac:dyDescent="0.2">
      <c r="B50" s="29" t="s">
        <v>30</v>
      </c>
      <c r="D50" s="29" t="s">
        <v>31</v>
      </c>
    </row>
    <row r="51" spans="2:4" s="29" customFormat="1" x14ac:dyDescent="0.2"/>
    <row r="52" spans="2:4" s="29" customFormat="1" x14ac:dyDescent="0.2"/>
    <row r="53" spans="2:4" s="29" customFormat="1" x14ac:dyDescent="0.2"/>
    <row r="54" spans="2:4" s="29" customFormat="1" x14ac:dyDescent="0.2"/>
    <row r="55" spans="2:4" s="29" customFormat="1" x14ac:dyDescent="0.2"/>
    <row r="56" spans="2:4" s="29" customFormat="1" x14ac:dyDescent="0.2"/>
    <row r="57" spans="2:4" s="29" customFormat="1" x14ac:dyDescent="0.2"/>
    <row r="58" spans="2:4" s="29" customFormat="1" x14ac:dyDescent="0.2"/>
    <row r="59" spans="2:4" s="29" customFormat="1" x14ac:dyDescent="0.2"/>
    <row r="60" spans="2:4" s="29" customFormat="1" x14ac:dyDescent="0.2"/>
    <row r="61" spans="2:4" s="29" customFormat="1" x14ac:dyDescent="0.2"/>
    <row r="62" spans="2:4" s="29" customFormat="1" x14ac:dyDescent="0.2"/>
    <row r="63" spans="2:4" s="29" customFormat="1" x14ac:dyDescent="0.2"/>
    <row r="64" spans="2: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scale="41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Tesorero</cp:lastModifiedBy>
  <cp:lastPrinted>2025-02-04T19:03:22Z</cp:lastPrinted>
  <dcterms:created xsi:type="dcterms:W3CDTF">2019-12-06T17:20:35Z</dcterms:created>
  <dcterms:modified xsi:type="dcterms:W3CDTF">2025-02-04T19:03:26Z</dcterms:modified>
</cp:coreProperties>
</file>